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Сметы и проекты изменения № 1 август\Средняя Шестакова Калинина\"/>
    </mc:Choice>
  </mc:AlternateContent>
  <xr:revisionPtr revIDLastSave="0" documentId="13_ncr:1_{17FC0B65-0667-43FE-B684-E2B2B1E232D5}" xr6:coauthVersionLast="45" xr6:coauthVersionMax="45" xr10:uidLastSave="{00000000-0000-0000-0000-000000000000}"/>
  <bookViews>
    <workbookView xWindow="-120" yWindow="-120" windowWidth="21840" windowHeight="13140" xr2:uid="{CF877A85-A628-4B22-A455-664AD359D796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6" i="1" l="1"/>
  <c r="D57" i="1"/>
  <c r="D45" i="1"/>
</calcChain>
</file>

<file path=xl/sharedStrings.xml><?xml version="1.0" encoding="utf-8"?>
<sst xmlns="http://schemas.openxmlformats.org/spreadsheetml/2006/main" count="275" uniqueCount="126">
  <si>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</si>
  <si>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</si>
  <si>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</si>
  <si>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2021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</si>
  <si>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</si>
  <si>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</si>
  <si>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</si>
  <si>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</si>
  <si>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</si>
  <si>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</si>
  <si>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Разборка бортовых камней: на щебеночном основании</t>
  </si>
  <si>
    <t>шт</t>
  </si>
  <si>
    <t>транспортная схема</t>
  </si>
  <si>
    <t>Разбор асфальтового покрытия спецтехникой,                Т=6 см (дорога)</t>
  </si>
  <si>
    <t>м2</t>
  </si>
  <si>
    <t>погрузка, перевозка на расстояние 7 км</t>
  </si>
  <si>
    <t>Разработка щебеночного основания (старого), грунта       Т=20 см (дорога)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</si>
  <si>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</si>
  <si>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</si>
  <si>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</si>
  <si>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</si>
  <si>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</si>
  <si>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</si>
  <si>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</si>
  <si>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</si>
  <si>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</si>
  <si>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</si>
  <si>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</si>
  <si>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замена кирпича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</si>
  <si>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</si>
  <si>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</si>
  <si>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</si>
  <si>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</si>
  <si>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</si>
  <si>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</si>
  <si>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>Валка и раскрыжовка деревьев ф 400</t>
  </si>
  <si>
    <t xml:space="preserve">Корчевка пней деревьев до ф300 </t>
  </si>
  <si>
    <t>есть старые пни</t>
  </si>
  <si>
    <t>Корчевка пней деревьев до ф400</t>
  </si>
  <si>
    <t xml:space="preserve">Разработка грунта под парковочный карман,                   Т=30 см </t>
  </si>
  <si>
    <t>м/п</t>
  </si>
  <si>
    <t>под асфальтирование</t>
  </si>
  <si>
    <t>Нанесение разметки машино-мест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</si>
  <si>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</si>
  <si>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</si>
  <si>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Устройство щебеночного основания Т=10 см, фракция 20-40 мм, 5-20 мм</t>
  </si>
  <si>
    <t>с уплотнением коэф. 1,26</t>
  </si>
  <si>
    <t>Розлив вяжущих средств (мин. 1л/м2)</t>
  </si>
  <si>
    <t>битум БНД</t>
  </si>
  <si>
    <t>Укладка асфальтового покрытия , Т=5 см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</si>
  <si>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</si>
  <si>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</si>
  <si>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</si>
  <si>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Планировка территории, с разработкой грунта  до 20 см и перемещинием до 50м.</t>
  </si>
  <si>
    <t>выравнивание территории</t>
  </si>
  <si>
    <t>Разработка грунта под дорожки и игровые зоны   Т=20см</t>
  </si>
  <si>
    <t>Устройство подстилающих и выравнивающих слоев оснований: из щебня  Т= 10 см</t>
  </si>
  <si>
    <t>с уплотнением  коэф. 1,26</t>
  </si>
  <si>
    <t>асфальт, дорожки</t>
  </si>
  <si>
    <t>Устройство асфальтового покрытия Т-5 см</t>
  </si>
  <si>
    <t>газоны</t>
  </si>
  <si>
    <t>5. Установка ограждений</t>
  </si>
  <si>
    <t>1</t>
  </si>
  <si>
    <t>Эскиз  (высота 0.8 м)</t>
  </si>
  <si>
    <t>прайс</t>
  </si>
  <si>
    <t>2</t>
  </si>
  <si>
    <t>Копание ям вручную без креплений для стоек и столбов: без откосов глубиной до 0,7 м, группа грунтов 2</t>
  </si>
  <si>
    <t>3</t>
  </si>
  <si>
    <t>Установка ограждений и металлических столбов высотой до 4 м: на подготовленный бетонный фундамент</t>
  </si>
  <si>
    <t>столбов</t>
  </si>
  <si>
    <t>4</t>
  </si>
  <si>
    <t>Бетонирование столбов</t>
  </si>
  <si>
    <t>1 м3</t>
  </si>
  <si>
    <t>5</t>
  </si>
  <si>
    <t>Бетон тяжелый, класс В15 (М200)</t>
  </si>
  <si>
    <t>6</t>
  </si>
  <si>
    <t>Засыпка вручную траншей, пазух котлованов и ям, группа грунтов: 1-присыпка бетона сверху землей Т=5см</t>
  </si>
  <si>
    <t xml:space="preserve"> м3 грунта</t>
  </si>
  <si>
    <t>МФ 1.14 Лавочка бетонная со спинкой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</si>
  <si>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</si>
  <si>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</si>
  <si>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</si>
  <si>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</si>
  <si>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Прокладка труб гофрированных ПВХ для защиты проводов и кабелей</t>
  </si>
  <si>
    <t>Трубы гибкие гофрированные тяжелые из самозатухающего ПВХ (IP55) серии FH, с зондом, диаметром 20 мм</t>
  </si>
  <si>
    <t>Кронштейны специальные на опорах для светильников сварные металлические, количество рожков: 1</t>
  </si>
  <si>
    <t>шт.</t>
  </si>
  <si>
    <t>Кронштейн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</si>
  <si>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</si>
  <si>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</si>
  <si>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</si>
  <si>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</si>
  <si>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</si>
  <si>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</si>
  <si>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</si>
  <si>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</si>
  <si>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Объект: Многоквартирный дом по ул. Средняя дом  № 7</t>
  </si>
  <si>
    <t xml:space="preserve">1. Устройство асфальтового покрытия проезжей части                      ( S=497  м2)     </t>
  </si>
  <si>
    <t xml:space="preserve">погрузка, перевозка на расстояние 6 км, утилизация </t>
  </si>
  <si>
    <t>погрузка, перевозка на расстояние 6 км</t>
  </si>
  <si>
    <t xml:space="preserve">Разработка грунта   Т=30 см </t>
  </si>
  <si>
    <t>173*0,15*0,05</t>
  </si>
  <si>
    <t xml:space="preserve">2. Устройство парковочных карманов                        ( S=329 м2)     </t>
  </si>
  <si>
    <t>2,71м3*5*0,625</t>
  </si>
  <si>
    <t>7,42м3*5*0,625</t>
  </si>
  <si>
    <t>Валка и раскрыжовка деревьев ф 600</t>
  </si>
  <si>
    <t>Корчевка пней деревьев до ф600</t>
  </si>
  <si>
    <t>5+2</t>
  </si>
  <si>
    <t>1*0,05т</t>
  </si>
  <si>
    <t>5*0,05т</t>
  </si>
  <si>
    <t>(5+2)*0,05т</t>
  </si>
  <si>
    <t>81*0,15*0,05</t>
  </si>
  <si>
    <t>23*4,5</t>
  </si>
  <si>
    <t>3. Тротуары у дома                                                                     (S=237 м2)</t>
  </si>
  <si>
    <t>Разбор асфальтового покрытия молотками отбойными, Т=4 см</t>
  </si>
  <si>
    <t>54*0,08*0,05</t>
  </si>
  <si>
    <t>4. Благоустройство дворовой территории: 57  м2-дорожки, 681 м2 -газоны.  Всего 738  м2</t>
  </si>
  <si>
    <t>83*0,08*0,05</t>
  </si>
  <si>
    <t>Завоз и отсыпка черноземом вручную     Т= 10 см</t>
  </si>
  <si>
    <t>0,4*0,2*0,2*21</t>
  </si>
  <si>
    <t>0,35*0,2*0,2*21</t>
  </si>
  <si>
    <t>0,294</t>
  </si>
  <si>
    <t>0,294*1,02</t>
  </si>
  <si>
    <t>6. Стоимость МАФ, детского и спортивного оборудования</t>
  </si>
  <si>
    <t>МФ 6.08 Урна бетонная</t>
  </si>
  <si>
    <t>7. Наружное освещение (над подъездами 1 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</si>
</sst>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0"/>
    <numFmt numFmtId="166" formatCode="0.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right" vertical="top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2" borderId="0" xfId="0" applyFill="1"/>
    <xf numFmtId="49" fontId="3" fillId="2" borderId="0" xfId="0" applyNumberFormat="1" applyFont="1" applyFill="1" applyAlignment="1">
      <alignment horizontal="center" vertical="top" wrapText="1"/>
    </xf>
    <xf numFmtId="49" fontId="3" fillId="2" borderId="19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C20460-AE0A-429C-8C5C-F3452FD180E5}">
  <dimension ref="A1:G90"/>
  <sheetViews>
    <sheetView tabSelected="1" view="pageBreakPreview" topLeftCell="A73" zoomScaleNormal="100" zoomScaleSheetLayoutView="100" workbookViewId="0">
      <selection activeCell="B35" sqref="B35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44" t="s">
        <v>0</v>
      </c>
      <c r="B1" s="44"/>
      <c r="C1" s="44"/>
      <c r="D1" s="44"/>
      <c r="E1" s="44"/>
      <c r="F1" s="44"/>
      <c r="G1" s="44"/>
    </row>
    <row r="2" spans="1:7" x14ac:dyDescent="0.25">
      <c r="A2" s="45" t="s">
        <v>96</v>
      </c>
      <c r="B2" s="46"/>
      <c r="C2" s="47" t="s">
        <v>1</v>
      </c>
      <c r="D2" s="48"/>
      <c r="E2" s="48"/>
      <c r="F2" s="48"/>
      <c r="G2" s="49"/>
    </row>
    <row r="3" spans="1:7" x14ac:dyDescent="0.25">
      <c r="A3" s="50" t="s">
        <v>2</v>
      </c>
      <c r="B3" s="51"/>
      <c r="C3" s="52" t="s">
        <v>3</v>
      </c>
      <c r="D3" s="53"/>
      <c r="E3" s="53"/>
      <c r="F3" s="53"/>
      <c r="G3" s="54"/>
    </row>
    <row r="4" spans="1:7" ht="15.75" thickBot="1" x14ac:dyDescent="0.3">
      <c r="A4" s="55"/>
      <c r="B4" s="56"/>
      <c r="C4" s="57"/>
      <c r="D4" s="58"/>
      <c r="E4" s="58"/>
      <c r="F4" s="58"/>
      <c r="G4" s="59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41" t="s">
        <v>97</v>
      </c>
      <c r="B7" s="41"/>
      <c r="C7" s="41"/>
      <c r="D7" s="41"/>
      <c r="E7" s="41"/>
      <c r="F7" s="41"/>
      <c r="G7" s="41"/>
    </row>
    <row r="8" spans="1:7" x14ac:dyDescent="0.25">
      <c r="A8" s="3" t="s">
        <v>4</v>
      </c>
      <c r="B8" s="3" t="s">
        <v>5</v>
      </c>
      <c r="C8" s="3" t="s">
        <v>6</v>
      </c>
      <c r="D8" s="3" t="s">
        <v>7</v>
      </c>
      <c r="E8" s="36" t="s">
        <v>8</v>
      </c>
      <c r="F8" s="37"/>
      <c r="G8" s="4" t="s">
        <v>9</v>
      </c>
    </row>
    <row r="9" spans="1:7" ht="24" x14ac:dyDescent="0.25">
      <c r="A9" s="4">
        <v>1</v>
      </c>
      <c r="B9" s="4" t="s">
        <v>10</v>
      </c>
      <c r="C9" s="4" t="s">
        <v>11</v>
      </c>
      <c r="D9" s="4">
        <v>154</v>
      </c>
      <c r="E9" s="4" t="s">
        <v>98</v>
      </c>
      <c r="F9" s="5"/>
      <c r="G9" s="4" t="s">
        <v>12</v>
      </c>
    </row>
    <row r="10" spans="1:7" ht="24" x14ac:dyDescent="0.25">
      <c r="A10" s="4">
        <v>2</v>
      </c>
      <c r="B10" s="4" t="s">
        <v>13</v>
      </c>
      <c r="C10" s="4" t="s">
        <v>14</v>
      </c>
      <c r="D10" s="4">
        <v>427</v>
      </c>
      <c r="E10" s="4" t="s">
        <v>99</v>
      </c>
      <c r="F10" s="4"/>
      <c r="G10" s="4" t="s">
        <v>9</v>
      </c>
    </row>
    <row r="11" spans="1:7" ht="24" x14ac:dyDescent="0.25">
      <c r="A11" s="4">
        <v>3</v>
      </c>
      <c r="B11" s="4" t="s">
        <v>16</v>
      </c>
      <c r="C11" s="4" t="s">
        <v>14</v>
      </c>
      <c r="D11" s="4">
        <v>427</v>
      </c>
      <c r="E11" s="4" t="s">
        <v>99</v>
      </c>
      <c r="F11" s="4"/>
      <c r="G11" s="4"/>
    </row>
    <row r="12" spans="1:7" ht="24" x14ac:dyDescent="0.25">
      <c r="A12" s="4">
        <v>4</v>
      </c>
      <c r="B12" s="4" t="s">
        <v>100</v>
      </c>
      <c r="C12" s="4" t="s">
        <v>14</v>
      </c>
      <c r="D12" s="4">
        <v>70</v>
      </c>
      <c r="E12" s="4" t="s">
        <v>15</v>
      </c>
      <c r="F12" s="4"/>
      <c r="G12" s="4"/>
    </row>
    <row r="13" spans="1:7" ht="36" x14ac:dyDescent="0.25">
      <c r="A13" s="4">
        <v>5</v>
      </c>
      <c r="B13" s="4" t="s">
        <v>17</v>
      </c>
      <c r="C13" s="4" t="s">
        <v>18</v>
      </c>
      <c r="D13" s="4">
        <v>173</v>
      </c>
      <c r="E13" s="4" t="s">
        <v>19</v>
      </c>
      <c r="F13" s="4"/>
      <c r="G13" s="4"/>
    </row>
    <row r="14" spans="1:7" ht="24" x14ac:dyDescent="0.25">
      <c r="A14" s="4">
        <v>6</v>
      </c>
      <c r="B14" s="4" t="s">
        <v>20</v>
      </c>
      <c r="C14" s="4" t="s">
        <v>21</v>
      </c>
      <c r="D14" s="4">
        <v>1.3</v>
      </c>
      <c r="E14" s="4" t="s">
        <v>9</v>
      </c>
      <c r="F14" s="4" t="s">
        <v>101</v>
      </c>
      <c r="G14" s="4"/>
    </row>
    <row r="15" spans="1:7" x14ac:dyDescent="0.25">
      <c r="A15" s="4">
        <v>7</v>
      </c>
      <c r="B15" s="4" t="s">
        <v>22</v>
      </c>
      <c r="C15" s="4" t="s">
        <v>21</v>
      </c>
      <c r="D15" s="4">
        <v>1.6379999999999999</v>
      </c>
      <c r="E15" s="4" t="s">
        <v>23</v>
      </c>
      <c r="F15" s="4" t="s">
        <v>9</v>
      </c>
      <c r="G15" s="4"/>
    </row>
    <row r="16" spans="1:7" x14ac:dyDescent="0.25">
      <c r="A16" s="4">
        <v>8</v>
      </c>
      <c r="B16" s="4" t="s">
        <v>24</v>
      </c>
      <c r="C16" s="4" t="s">
        <v>18</v>
      </c>
      <c r="D16" s="4">
        <v>173</v>
      </c>
      <c r="E16" s="6"/>
      <c r="F16" s="4"/>
      <c r="G16" s="4"/>
    </row>
    <row r="17" spans="1:7" ht="24" x14ac:dyDescent="0.25">
      <c r="A17" s="4">
        <v>9</v>
      </c>
      <c r="B17" s="4" t="s">
        <v>25</v>
      </c>
      <c r="C17" s="4" t="s">
        <v>11</v>
      </c>
      <c r="D17" s="4">
        <v>5</v>
      </c>
      <c r="E17" s="6" t="s">
        <v>26</v>
      </c>
      <c r="F17" s="4"/>
      <c r="G17" s="4"/>
    </row>
    <row r="18" spans="1:7" x14ac:dyDescent="0.25">
      <c r="A18" s="4">
        <v>10</v>
      </c>
      <c r="B18" s="6" t="s">
        <v>27</v>
      </c>
      <c r="C18" s="4" t="s">
        <v>11</v>
      </c>
      <c r="D18" s="4">
        <v>5</v>
      </c>
      <c r="E18" s="6" t="s">
        <v>28</v>
      </c>
      <c r="F18" s="4"/>
      <c r="G18" s="4"/>
    </row>
    <row r="19" spans="1:7" ht="24" x14ac:dyDescent="0.25">
      <c r="A19" s="4">
        <v>11</v>
      </c>
      <c r="B19" s="4" t="s">
        <v>29</v>
      </c>
      <c r="C19" s="4" t="s">
        <v>14</v>
      </c>
      <c r="D19" s="4">
        <v>497</v>
      </c>
      <c r="E19" s="4" t="s">
        <v>30</v>
      </c>
      <c r="F19" s="4"/>
      <c r="G19" s="4"/>
    </row>
    <row r="20" spans="1:7" x14ac:dyDescent="0.25">
      <c r="A20" s="4">
        <v>12</v>
      </c>
      <c r="B20" s="4" t="s">
        <v>31</v>
      </c>
      <c r="C20" s="4" t="s">
        <v>14</v>
      </c>
      <c r="D20" s="4">
        <v>497</v>
      </c>
      <c r="E20" s="4" t="s">
        <v>32</v>
      </c>
      <c r="F20" s="4"/>
      <c r="G20" s="4"/>
    </row>
    <row r="21" spans="1:7" ht="24" x14ac:dyDescent="0.25">
      <c r="A21" s="4">
        <v>13</v>
      </c>
      <c r="B21" s="4" t="s">
        <v>33</v>
      </c>
      <c r="C21" s="4" t="s">
        <v>14</v>
      </c>
      <c r="D21" s="4">
        <v>497</v>
      </c>
      <c r="E21" s="4" t="s">
        <v>34</v>
      </c>
      <c r="F21" s="4"/>
      <c r="G21" s="4"/>
    </row>
    <row r="22" spans="1:7" x14ac:dyDescent="0.25">
      <c r="A22" s="7"/>
      <c r="B22" s="7"/>
      <c r="C22" s="7"/>
      <c r="D22" s="7"/>
      <c r="E22" s="7"/>
      <c r="F22" s="7"/>
      <c r="G22" s="7"/>
    </row>
    <row r="23" spans="1:7" x14ac:dyDescent="0.25">
      <c r="A23" s="39" t="s">
        <v>102</v>
      </c>
      <c r="B23" s="39"/>
      <c r="C23" s="39"/>
      <c r="D23" s="39"/>
      <c r="E23" s="39"/>
      <c r="F23" s="39"/>
      <c r="G23" s="39"/>
    </row>
    <row r="24" spans="1:7" x14ac:dyDescent="0.25">
      <c r="A24" s="3" t="s">
        <v>4</v>
      </c>
      <c r="B24" s="3" t="s">
        <v>5</v>
      </c>
      <c r="C24" s="3" t="s">
        <v>6</v>
      </c>
      <c r="D24" s="3" t="s">
        <v>7</v>
      </c>
      <c r="E24" s="36" t="s">
        <v>8</v>
      </c>
      <c r="F24" s="37"/>
      <c r="G24" s="4" t="s">
        <v>9</v>
      </c>
    </row>
    <row r="25" spans="1:7" ht="24" x14ac:dyDescent="0.25">
      <c r="A25" s="4">
        <v>2</v>
      </c>
      <c r="B25" s="4" t="s">
        <v>35</v>
      </c>
      <c r="C25" s="4" t="s">
        <v>11</v>
      </c>
      <c r="D25" s="4">
        <v>5</v>
      </c>
      <c r="E25" s="4" t="s">
        <v>98</v>
      </c>
      <c r="F25" s="5" t="s">
        <v>103</v>
      </c>
      <c r="G25" s="4"/>
    </row>
    <row r="26" spans="1:7" s="33" customFormat="1" ht="24" x14ac:dyDescent="0.25">
      <c r="A26" s="4">
        <v>1</v>
      </c>
      <c r="B26" s="4" t="s">
        <v>105</v>
      </c>
      <c r="C26" s="4" t="s">
        <v>11</v>
      </c>
      <c r="D26" s="4">
        <v>5</v>
      </c>
      <c r="E26" s="4" t="s">
        <v>98</v>
      </c>
      <c r="F26" s="5" t="s">
        <v>104</v>
      </c>
      <c r="G26" s="4"/>
    </row>
    <row r="27" spans="1:7" s="33" customFormat="1" ht="24" x14ac:dyDescent="0.25">
      <c r="A27" s="4"/>
      <c r="B27" s="4" t="s">
        <v>36</v>
      </c>
      <c r="C27" s="4" t="s">
        <v>11</v>
      </c>
      <c r="D27" s="4">
        <v>1</v>
      </c>
      <c r="E27" s="4" t="s">
        <v>98</v>
      </c>
      <c r="F27" s="5" t="s">
        <v>108</v>
      </c>
      <c r="G27" s="4" t="s">
        <v>37</v>
      </c>
    </row>
    <row r="28" spans="1:7" ht="24" x14ac:dyDescent="0.25">
      <c r="A28" s="4">
        <v>5</v>
      </c>
      <c r="B28" s="4" t="s">
        <v>38</v>
      </c>
      <c r="C28" s="4" t="s">
        <v>11</v>
      </c>
      <c r="D28" s="4">
        <v>5</v>
      </c>
      <c r="E28" s="4" t="s">
        <v>98</v>
      </c>
      <c r="F28" s="4" t="s">
        <v>109</v>
      </c>
      <c r="G28" s="4" t="s">
        <v>9</v>
      </c>
    </row>
    <row r="29" spans="1:7" ht="24" x14ac:dyDescent="0.25">
      <c r="A29" s="4">
        <v>6</v>
      </c>
      <c r="B29" s="4" t="s">
        <v>106</v>
      </c>
      <c r="C29" s="4" t="s">
        <v>11</v>
      </c>
      <c r="D29" s="4" t="s">
        <v>107</v>
      </c>
      <c r="E29" s="4" t="s">
        <v>98</v>
      </c>
      <c r="F29" s="4" t="s">
        <v>110</v>
      </c>
      <c r="G29" s="4" t="s">
        <v>37</v>
      </c>
    </row>
    <row r="30" spans="1:7" ht="24" x14ac:dyDescent="0.25">
      <c r="A30" s="4">
        <v>11</v>
      </c>
      <c r="B30" s="4" t="s">
        <v>39</v>
      </c>
      <c r="C30" s="4" t="s">
        <v>14</v>
      </c>
      <c r="D30" s="4">
        <v>329</v>
      </c>
      <c r="E30" s="4" t="s">
        <v>99</v>
      </c>
      <c r="F30" s="4"/>
      <c r="G30" s="4"/>
    </row>
    <row r="31" spans="1:7" ht="36" x14ac:dyDescent="0.25">
      <c r="A31" s="4">
        <v>12</v>
      </c>
      <c r="B31" s="4" t="s">
        <v>17</v>
      </c>
      <c r="C31" s="4" t="s">
        <v>40</v>
      </c>
      <c r="D31" s="4">
        <v>81</v>
      </c>
      <c r="E31" s="4" t="s">
        <v>19</v>
      </c>
      <c r="F31" s="4" t="s">
        <v>9</v>
      </c>
      <c r="G31" s="4"/>
    </row>
    <row r="32" spans="1:7" ht="24" x14ac:dyDescent="0.25">
      <c r="A32" s="4">
        <v>13</v>
      </c>
      <c r="B32" s="4" t="s">
        <v>20</v>
      </c>
      <c r="C32" s="4" t="s">
        <v>21</v>
      </c>
      <c r="D32" s="8">
        <v>0.61</v>
      </c>
      <c r="E32" s="4" t="s">
        <v>9</v>
      </c>
      <c r="F32" s="4" t="s">
        <v>111</v>
      </c>
      <c r="G32" s="4"/>
    </row>
    <row r="33" spans="1:7" x14ac:dyDescent="0.25">
      <c r="A33" s="4">
        <v>14</v>
      </c>
      <c r="B33" s="4" t="s">
        <v>22</v>
      </c>
      <c r="C33" s="4" t="s">
        <v>21</v>
      </c>
      <c r="D33" s="9">
        <v>0.76900000000000002</v>
      </c>
      <c r="E33" s="4" t="s">
        <v>23</v>
      </c>
      <c r="F33" s="4" t="s">
        <v>9</v>
      </c>
      <c r="G33" s="4"/>
    </row>
    <row r="34" spans="1:7" x14ac:dyDescent="0.25">
      <c r="A34" s="4">
        <v>15</v>
      </c>
      <c r="B34" s="4" t="s">
        <v>24</v>
      </c>
      <c r="C34" s="4" t="s">
        <v>18</v>
      </c>
      <c r="D34" s="4">
        <v>81</v>
      </c>
      <c r="E34" s="6"/>
      <c r="F34" s="4"/>
      <c r="G34" s="4"/>
    </row>
    <row r="35" spans="1:7" ht="24" x14ac:dyDescent="0.25">
      <c r="A35" s="4">
        <v>16</v>
      </c>
      <c r="B35" s="4" t="s">
        <v>29</v>
      </c>
      <c r="C35" s="4" t="s">
        <v>14</v>
      </c>
      <c r="D35" s="4">
        <v>329</v>
      </c>
      <c r="E35" s="4" t="s">
        <v>41</v>
      </c>
      <c r="F35" s="4"/>
      <c r="G35" s="4"/>
    </row>
    <row r="36" spans="1:7" x14ac:dyDescent="0.25">
      <c r="A36" s="4">
        <v>17</v>
      </c>
      <c r="B36" s="4" t="s">
        <v>31</v>
      </c>
      <c r="C36" s="4" t="s">
        <v>14</v>
      </c>
      <c r="D36" s="4">
        <v>329</v>
      </c>
      <c r="E36" s="4" t="s">
        <v>32</v>
      </c>
      <c r="F36" s="4"/>
      <c r="G36" s="4"/>
    </row>
    <row r="37" spans="1:7" ht="24" x14ac:dyDescent="0.25">
      <c r="A37" s="4">
        <v>18</v>
      </c>
      <c r="B37" s="4" t="s">
        <v>33</v>
      </c>
      <c r="C37" s="4" t="s">
        <v>14</v>
      </c>
      <c r="D37" s="4">
        <v>329</v>
      </c>
      <c r="E37" s="4" t="s">
        <v>34</v>
      </c>
      <c r="F37" s="4"/>
      <c r="G37" s="4"/>
    </row>
    <row r="38" spans="1:7" x14ac:dyDescent="0.25">
      <c r="A38" s="4">
        <v>19</v>
      </c>
      <c r="B38" s="4" t="s">
        <v>42</v>
      </c>
      <c r="C38" s="4" t="s">
        <v>18</v>
      </c>
      <c r="D38" s="4">
        <v>103.5</v>
      </c>
      <c r="E38" s="4" t="s">
        <v>9</v>
      </c>
      <c r="F38" s="4" t="s">
        <v>112</v>
      </c>
      <c r="G38" s="4"/>
    </row>
    <row r="40" spans="1:7" x14ac:dyDescent="0.25">
      <c r="A40" s="39" t="s">
        <v>113</v>
      </c>
      <c r="B40" s="39"/>
      <c r="C40" s="39"/>
      <c r="D40" s="39"/>
      <c r="E40" s="39"/>
      <c r="F40" s="39"/>
      <c r="G40" s="39"/>
    </row>
    <row r="41" spans="1:7" x14ac:dyDescent="0.25">
      <c r="A41" s="10" t="s">
        <v>4</v>
      </c>
      <c r="B41" s="10" t="s">
        <v>5</v>
      </c>
      <c r="C41" s="10" t="s">
        <v>6</v>
      </c>
      <c r="D41" s="10" t="s">
        <v>7</v>
      </c>
      <c r="E41" s="42" t="s">
        <v>8</v>
      </c>
      <c r="F41" s="43"/>
      <c r="G41" s="11" t="s">
        <v>9</v>
      </c>
    </row>
    <row r="42" spans="1:7" ht="24" x14ac:dyDescent="0.25">
      <c r="A42" s="4">
        <v>1</v>
      </c>
      <c r="B42" s="4" t="s">
        <v>114</v>
      </c>
      <c r="C42" s="4" t="s">
        <v>14</v>
      </c>
      <c r="D42" s="4">
        <v>237</v>
      </c>
      <c r="E42" s="4" t="s">
        <v>99</v>
      </c>
      <c r="F42" s="4"/>
      <c r="G42" s="4"/>
    </row>
    <row r="43" spans="1:7" ht="24" x14ac:dyDescent="0.25">
      <c r="A43" s="4">
        <v>2</v>
      </c>
      <c r="B43" s="4" t="s">
        <v>43</v>
      </c>
      <c r="C43" s="4" t="s">
        <v>14</v>
      </c>
      <c r="D43" s="4">
        <v>237</v>
      </c>
      <c r="E43" s="4" t="s">
        <v>99</v>
      </c>
      <c r="F43" s="4"/>
      <c r="G43" s="4"/>
    </row>
    <row r="44" spans="1:7" ht="36" x14ac:dyDescent="0.25">
      <c r="A44" s="4">
        <v>3</v>
      </c>
      <c r="B44" s="4" t="s">
        <v>44</v>
      </c>
      <c r="C44" s="4" t="s">
        <v>40</v>
      </c>
      <c r="D44" s="4">
        <v>54</v>
      </c>
      <c r="E44" s="4" t="s">
        <v>19</v>
      </c>
      <c r="F44" s="4"/>
      <c r="G44" s="4"/>
    </row>
    <row r="45" spans="1:7" ht="24" x14ac:dyDescent="0.25">
      <c r="A45" s="4">
        <v>4</v>
      </c>
      <c r="B45" s="4" t="s">
        <v>20</v>
      </c>
      <c r="C45" s="4" t="s">
        <v>14</v>
      </c>
      <c r="D45" s="8">
        <f>54*0.08*0.05</f>
        <v>0.21600000000000003</v>
      </c>
      <c r="E45" s="4" t="s">
        <v>9</v>
      </c>
      <c r="F45" s="4" t="s">
        <v>115</v>
      </c>
      <c r="G45" s="4"/>
    </row>
    <row r="46" spans="1:7" x14ac:dyDescent="0.25">
      <c r="A46" s="4">
        <v>5</v>
      </c>
      <c r="B46" s="4" t="s">
        <v>22</v>
      </c>
      <c r="C46" s="4" t="s">
        <v>21</v>
      </c>
      <c r="D46" s="12">
        <v>0.2772</v>
      </c>
      <c r="E46" s="4" t="s">
        <v>23</v>
      </c>
      <c r="F46" s="4" t="s">
        <v>9</v>
      </c>
      <c r="G46" s="4"/>
    </row>
    <row r="47" spans="1:7" ht="24" x14ac:dyDescent="0.25">
      <c r="A47" s="4">
        <v>6</v>
      </c>
      <c r="B47" s="4" t="s">
        <v>45</v>
      </c>
      <c r="C47" s="4" t="s">
        <v>14</v>
      </c>
      <c r="D47" s="4">
        <v>237</v>
      </c>
      <c r="E47" s="4" t="s">
        <v>46</v>
      </c>
      <c r="F47" s="13"/>
      <c r="G47" s="4"/>
    </row>
    <row r="48" spans="1:7" x14ac:dyDescent="0.25">
      <c r="A48" s="4">
        <v>7</v>
      </c>
      <c r="B48" s="4" t="s">
        <v>47</v>
      </c>
      <c r="C48" s="4" t="s">
        <v>14</v>
      </c>
      <c r="D48" s="4">
        <v>237</v>
      </c>
      <c r="E48" s="4" t="s">
        <v>48</v>
      </c>
      <c r="F48" s="4"/>
      <c r="G48" s="4"/>
    </row>
    <row r="49" spans="1:7" ht="24" x14ac:dyDescent="0.25">
      <c r="A49" s="4">
        <v>8</v>
      </c>
      <c r="B49" s="4" t="s">
        <v>49</v>
      </c>
      <c r="C49" s="4" t="s">
        <v>14</v>
      </c>
      <c r="D49" s="4">
        <v>237</v>
      </c>
      <c r="E49" s="4" t="s">
        <v>50</v>
      </c>
      <c r="F49" s="4"/>
      <c r="G49" s="4"/>
    </row>
    <row r="51" spans="1:7" x14ac:dyDescent="0.25">
      <c r="A51" s="39" t="s">
        <v>116</v>
      </c>
      <c r="B51" s="39"/>
      <c r="C51" s="39"/>
      <c r="D51" s="39"/>
      <c r="E51" s="39"/>
      <c r="F51" s="39"/>
      <c r="G51" s="39"/>
    </row>
    <row r="52" spans="1:7" x14ac:dyDescent="0.25">
      <c r="A52" s="3" t="s">
        <v>4</v>
      </c>
      <c r="B52" s="3" t="s">
        <v>5</v>
      </c>
      <c r="C52" s="3" t="s">
        <v>6</v>
      </c>
      <c r="D52" s="3" t="s">
        <v>7</v>
      </c>
      <c r="E52" s="36" t="s">
        <v>8</v>
      </c>
      <c r="F52" s="37"/>
      <c r="G52" s="4" t="s">
        <v>9</v>
      </c>
    </row>
    <row r="53" spans="1:7" ht="36" x14ac:dyDescent="0.25">
      <c r="A53" s="4">
        <v>1</v>
      </c>
      <c r="B53" s="4" t="s">
        <v>51</v>
      </c>
      <c r="C53" s="4" t="s">
        <v>52</v>
      </c>
      <c r="D53" s="4">
        <v>200</v>
      </c>
      <c r="E53" s="4" t="s">
        <v>98</v>
      </c>
      <c r="F53" s="4"/>
      <c r="G53" s="4"/>
    </row>
    <row r="54" spans="1:7" ht="24" x14ac:dyDescent="0.25">
      <c r="A54" s="4">
        <v>2</v>
      </c>
      <c r="B54" s="4" t="s">
        <v>53</v>
      </c>
      <c r="C54" s="4" t="s">
        <v>14</v>
      </c>
      <c r="D54" s="4">
        <v>738</v>
      </c>
      <c r="E54" s="4" t="s">
        <v>54</v>
      </c>
      <c r="F54" s="4"/>
      <c r="G54" s="4"/>
    </row>
    <row r="55" spans="1:7" ht="24" x14ac:dyDescent="0.25">
      <c r="A55" s="4">
        <v>3</v>
      </c>
      <c r="B55" s="4" t="s">
        <v>55</v>
      </c>
      <c r="C55" s="4" t="s">
        <v>14</v>
      </c>
      <c r="D55" s="4">
        <v>57</v>
      </c>
      <c r="E55" s="4" t="s">
        <v>99</v>
      </c>
      <c r="F55" s="14">
        <v>57</v>
      </c>
      <c r="G55" s="4"/>
    </row>
    <row r="56" spans="1:7" ht="36" x14ac:dyDescent="0.25">
      <c r="A56" s="4">
        <v>4</v>
      </c>
      <c r="B56" s="4" t="s">
        <v>44</v>
      </c>
      <c r="C56" s="4" t="s">
        <v>14</v>
      </c>
      <c r="D56" s="4">
        <v>83</v>
      </c>
      <c r="E56" s="4" t="s">
        <v>19</v>
      </c>
      <c r="F56" s="4"/>
      <c r="G56" s="4"/>
    </row>
    <row r="57" spans="1:7" ht="24" x14ac:dyDescent="0.25">
      <c r="A57" s="4">
        <v>5</v>
      </c>
      <c r="B57" s="4" t="s">
        <v>20</v>
      </c>
      <c r="C57" s="4" t="s">
        <v>21</v>
      </c>
      <c r="D57" s="15">
        <f>83*0.08*0.05</f>
        <v>0.33200000000000007</v>
      </c>
      <c r="E57" s="4" t="s">
        <v>9</v>
      </c>
      <c r="F57" s="15" t="s">
        <v>117</v>
      </c>
      <c r="G57" s="4"/>
    </row>
    <row r="58" spans="1:7" x14ac:dyDescent="0.25">
      <c r="A58" s="4">
        <v>6</v>
      </c>
      <c r="B58" s="4" t="s">
        <v>22</v>
      </c>
      <c r="C58" s="4" t="s">
        <v>21</v>
      </c>
      <c r="D58" s="9">
        <v>0.378</v>
      </c>
      <c r="E58" s="4" t="s">
        <v>23</v>
      </c>
      <c r="F58" s="4" t="s">
        <v>9</v>
      </c>
      <c r="G58" s="4"/>
    </row>
    <row r="59" spans="1:7" ht="24" x14ac:dyDescent="0.25">
      <c r="A59" s="4"/>
      <c r="B59" s="6" t="s">
        <v>56</v>
      </c>
      <c r="C59" s="4" t="s">
        <v>14</v>
      </c>
      <c r="D59" s="16">
        <v>57</v>
      </c>
      <c r="E59" s="4" t="s">
        <v>57</v>
      </c>
      <c r="F59" s="4"/>
      <c r="G59" s="4" t="s">
        <v>58</v>
      </c>
    </row>
    <row r="60" spans="1:7" x14ac:dyDescent="0.25">
      <c r="A60" s="4">
        <v>8</v>
      </c>
      <c r="B60" s="4" t="s">
        <v>47</v>
      </c>
      <c r="C60" s="4" t="s">
        <v>14</v>
      </c>
      <c r="D60" s="4">
        <v>57</v>
      </c>
      <c r="E60" s="4" t="s">
        <v>48</v>
      </c>
      <c r="F60" s="4"/>
      <c r="G60" s="4" t="s">
        <v>58</v>
      </c>
    </row>
    <row r="61" spans="1:7" ht="24" x14ac:dyDescent="0.25">
      <c r="A61" s="4">
        <v>9</v>
      </c>
      <c r="B61" s="6" t="s">
        <v>59</v>
      </c>
      <c r="C61" s="4" t="s">
        <v>14</v>
      </c>
      <c r="D61" s="16">
        <v>57</v>
      </c>
      <c r="E61" s="4" t="s">
        <v>50</v>
      </c>
      <c r="F61" s="4"/>
      <c r="G61" s="4" t="s">
        <v>58</v>
      </c>
    </row>
    <row r="62" spans="1:7" ht="24" x14ac:dyDescent="0.25">
      <c r="A62" s="4">
        <v>14</v>
      </c>
      <c r="B62" s="4" t="s">
        <v>118</v>
      </c>
      <c r="C62" s="4" t="s">
        <v>14</v>
      </c>
      <c r="D62" s="4">
        <v>681</v>
      </c>
      <c r="E62" s="4" t="s">
        <v>9</v>
      </c>
      <c r="F62" s="4"/>
      <c r="G62" s="4" t="s">
        <v>60</v>
      </c>
    </row>
    <row r="63" spans="1:7" x14ac:dyDescent="0.25">
      <c r="A63" s="34" t="s">
        <v>61</v>
      </c>
      <c r="B63" s="34"/>
      <c r="C63" s="34"/>
      <c r="D63" s="34"/>
      <c r="E63" s="34"/>
      <c r="F63" s="34"/>
      <c r="G63" s="35"/>
    </row>
    <row r="64" spans="1:7" x14ac:dyDescent="0.25">
      <c r="A64" s="3" t="s">
        <v>4</v>
      </c>
      <c r="B64" s="3" t="s">
        <v>5</v>
      </c>
      <c r="C64" s="3" t="s">
        <v>6</v>
      </c>
      <c r="D64" s="3" t="s">
        <v>7</v>
      </c>
      <c r="E64" s="36" t="s">
        <v>8</v>
      </c>
      <c r="F64" s="37"/>
      <c r="G64" s="38"/>
    </row>
    <row r="65" spans="1:7" x14ac:dyDescent="0.25">
      <c r="A65" s="17" t="s">
        <v>62</v>
      </c>
      <c r="B65" s="18" t="s">
        <v>63</v>
      </c>
      <c r="C65" s="19" t="s">
        <v>40</v>
      </c>
      <c r="D65" s="20">
        <v>47</v>
      </c>
      <c r="E65" s="17" t="s">
        <v>9</v>
      </c>
      <c r="F65" s="17" t="s">
        <v>9</v>
      </c>
      <c r="G65" s="21" t="s">
        <v>64</v>
      </c>
    </row>
    <row r="66" spans="1:7" ht="36" x14ac:dyDescent="0.25">
      <c r="A66" s="17" t="s">
        <v>65</v>
      </c>
      <c r="B66" s="18" t="s">
        <v>66</v>
      </c>
      <c r="C66" s="19" t="s">
        <v>21</v>
      </c>
      <c r="D66" s="8">
        <f>0.4*0.2*0.2*21</f>
        <v>0.33600000000000008</v>
      </c>
      <c r="E66" s="22"/>
      <c r="F66" s="17" t="s">
        <v>119</v>
      </c>
      <c r="G66" s="4"/>
    </row>
    <row r="67" spans="1:7" ht="36" x14ac:dyDescent="0.25">
      <c r="A67" s="17" t="s">
        <v>67</v>
      </c>
      <c r="B67" s="18" t="s">
        <v>68</v>
      </c>
      <c r="C67" s="19" t="s">
        <v>69</v>
      </c>
      <c r="D67" s="23">
        <v>21</v>
      </c>
      <c r="E67" s="4"/>
      <c r="F67" s="4"/>
      <c r="G67" s="4"/>
    </row>
    <row r="68" spans="1:7" x14ac:dyDescent="0.25">
      <c r="A68" s="17" t="s">
        <v>70</v>
      </c>
      <c r="B68" s="18" t="s">
        <v>71</v>
      </c>
      <c r="C68" s="19" t="s">
        <v>72</v>
      </c>
      <c r="D68" s="24" t="s">
        <v>121</v>
      </c>
      <c r="E68" s="4"/>
      <c r="F68" s="24" t="s">
        <v>120</v>
      </c>
      <c r="G68" s="4"/>
    </row>
    <row r="69" spans="1:7" x14ac:dyDescent="0.25">
      <c r="A69" s="17" t="s">
        <v>73</v>
      </c>
      <c r="B69" s="18" t="s">
        <v>74</v>
      </c>
      <c r="C69" s="19" t="s">
        <v>21</v>
      </c>
      <c r="D69" s="25">
        <v>0.3</v>
      </c>
      <c r="E69" s="4" t="s">
        <v>9</v>
      </c>
      <c r="F69" s="4" t="s">
        <v>122</v>
      </c>
      <c r="G69" s="4"/>
    </row>
    <row r="70" spans="1:7" ht="36" x14ac:dyDescent="0.25">
      <c r="A70" s="17" t="s">
        <v>75</v>
      </c>
      <c r="B70" s="18" t="s">
        <v>76</v>
      </c>
      <c r="C70" s="19" t="s">
        <v>77</v>
      </c>
      <c r="D70" s="19">
        <v>0.05</v>
      </c>
      <c r="E70" s="4"/>
      <c r="F70" s="4"/>
      <c r="G70" s="4"/>
    </row>
    <row r="71" spans="1:7" x14ac:dyDescent="0.25">
      <c r="A71" s="40" t="s">
        <v>123</v>
      </c>
      <c r="B71" s="40"/>
      <c r="C71" s="40"/>
      <c r="D71" s="40"/>
      <c r="E71" s="40"/>
      <c r="F71" s="40"/>
      <c r="G71" s="40"/>
    </row>
    <row r="72" spans="1:7" s="2" customFormat="1" ht="12" x14ac:dyDescent="0.25">
      <c r="A72" s="26" t="s">
        <v>62</v>
      </c>
      <c r="B72" s="18" t="s">
        <v>78</v>
      </c>
      <c r="C72" s="19" t="s">
        <v>11</v>
      </c>
      <c r="D72" s="27">
        <v>1</v>
      </c>
      <c r="E72" s="28"/>
      <c r="F72" s="29"/>
      <c r="G72" s="29" t="s">
        <v>64</v>
      </c>
    </row>
    <row r="73" spans="1:7" s="2" customFormat="1" ht="12" x14ac:dyDescent="0.25">
      <c r="A73" s="26" t="s">
        <v>65</v>
      </c>
      <c r="B73" s="18" t="s">
        <v>124</v>
      </c>
      <c r="C73" s="19" t="s">
        <v>11</v>
      </c>
      <c r="D73" s="27">
        <v>1</v>
      </c>
      <c r="E73" s="28"/>
      <c r="F73" s="29"/>
      <c r="G73" s="29" t="s">
        <v>64</v>
      </c>
    </row>
    <row r="74" spans="1:7" x14ac:dyDescent="0.25">
      <c r="A74" s="34" t="s">
        <v>125</v>
      </c>
      <c r="B74" s="34"/>
      <c r="C74" s="34"/>
      <c r="D74" s="34"/>
      <c r="E74" s="34"/>
      <c r="F74" s="34"/>
      <c r="G74" s="35"/>
    </row>
    <row r="75" spans="1:7" x14ac:dyDescent="0.25">
      <c r="A75" s="3" t="s">
        <v>4</v>
      </c>
      <c r="B75" s="3" t="s">
        <v>5</v>
      </c>
      <c r="C75" s="3" t="s">
        <v>6</v>
      </c>
      <c r="D75" s="3" t="s">
        <v>7</v>
      </c>
      <c r="E75" s="36" t="s">
        <v>8</v>
      </c>
      <c r="F75" s="37"/>
      <c r="G75" s="38"/>
    </row>
    <row r="76" spans="1:7" ht="48" x14ac:dyDescent="0.25">
      <c r="A76" s="4">
        <v>1</v>
      </c>
      <c r="B76" s="30" t="s">
        <v>79</v>
      </c>
      <c r="C76" s="30" t="s">
        <v>18</v>
      </c>
      <c r="D76" s="4">
        <v>18</v>
      </c>
      <c r="E76" s="30"/>
      <c r="F76" s="30"/>
      <c r="G76" s="30" t="s">
        <v>80</v>
      </c>
    </row>
    <row r="77" spans="1:7" ht="60" x14ac:dyDescent="0.25">
      <c r="A77" s="4">
        <v>2</v>
      </c>
      <c r="B77" s="30" t="s">
        <v>81</v>
      </c>
      <c r="C77" s="30" t="s">
        <v>18</v>
      </c>
      <c r="D77" s="4">
        <v>18</v>
      </c>
      <c r="E77" s="30"/>
      <c r="F77" s="30"/>
      <c r="G77" s="30" t="s">
        <v>82</v>
      </c>
    </row>
    <row r="78" spans="1:7" ht="24" x14ac:dyDescent="0.25">
      <c r="A78" s="4">
        <v>4</v>
      </c>
      <c r="B78" s="30" t="s">
        <v>83</v>
      </c>
      <c r="C78" s="30" t="s">
        <v>18</v>
      </c>
      <c r="D78" s="4">
        <v>18</v>
      </c>
      <c r="E78" s="30"/>
      <c r="F78" s="30"/>
      <c r="G78" s="30" t="s">
        <v>80</v>
      </c>
    </row>
    <row r="79" spans="1:7" ht="36" x14ac:dyDescent="0.25">
      <c r="A79" s="4">
        <v>3</v>
      </c>
      <c r="B79" s="30" t="s">
        <v>84</v>
      </c>
      <c r="C79" s="30" t="s">
        <v>18</v>
      </c>
      <c r="D79" s="4">
        <v>18.2</v>
      </c>
      <c r="E79" s="30"/>
      <c r="F79" s="30"/>
      <c r="G79" s="30" t="s">
        <v>82</v>
      </c>
    </row>
    <row r="80" spans="1:7" ht="36" x14ac:dyDescent="0.25">
      <c r="A80" s="4">
        <v>6</v>
      </c>
      <c r="B80" s="30" t="s">
        <v>85</v>
      </c>
      <c r="C80" s="30" t="s">
        <v>86</v>
      </c>
      <c r="D80" s="4">
        <v>1</v>
      </c>
      <c r="E80" s="30"/>
      <c r="F80" s="30"/>
      <c r="G80" s="30" t="s">
        <v>80</v>
      </c>
    </row>
    <row r="81" spans="1:7" x14ac:dyDescent="0.25">
      <c r="A81" s="4">
        <v>5</v>
      </c>
      <c r="B81" s="30" t="s">
        <v>87</v>
      </c>
      <c r="C81" s="30" t="s">
        <v>86</v>
      </c>
      <c r="D81" s="4">
        <v>1</v>
      </c>
      <c r="E81" s="30"/>
      <c r="F81" s="30"/>
      <c r="G81" s="30" t="s">
        <v>82</v>
      </c>
    </row>
    <row r="82" spans="1:7" ht="24" x14ac:dyDescent="0.25">
      <c r="A82" s="4">
        <v>7</v>
      </c>
      <c r="B82" s="30" t="s">
        <v>88</v>
      </c>
      <c r="C82" s="30" t="s">
        <v>86</v>
      </c>
      <c r="D82" s="4">
        <v>1</v>
      </c>
      <c r="E82" s="30"/>
      <c r="F82" s="30"/>
      <c r="G82" s="30" t="s">
        <v>80</v>
      </c>
    </row>
    <row r="83" spans="1:7" ht="36" x14ac:dyDescent="0.25">
      <c r="A83" s="4">
        <v>8</v>
      </c>
      <c r="B83" s="30" t="s">
        <v>89</v>
      </c>
      <c r="C83" s="30" t="s">
        <v>86</v>
      </c>
      <c r="D83" s="4">
        <v>1</v>
      </c>
      <c r="E83" s="30"/>
      <c r="F83" s="30"/>
      <c r="G83" s="30" t="s">
        <v>82</v>
      </c>
    </row>
    <row r="84" spans="1:7" ht="24" x14ac:dyDescent="0.25">
      <c r="A84" s="4">
        <v>9</v>
      </c>
      <c r="B84" s="30" t="s">
        <v>90</v>
      </c>
      <c r="C84" s="30" t="s">
        <v>86</v>
      </c>
      <c r="D84" s="4">
        <v>1</v>
      </c>
      <c r="E84" s="30"/>
      <c r="F84" s="30"/>
      <c r="G84" s="30" t="s">
        <v>80</v>
      </c>
    </row>
    <row r="85" spans="1:7" x14ac:dyDescent="0.25">
      <c r="A85" s="4">
        <v>10</v>
      </c>
      <c r="B85" s="30" t="s">
        <v>91</v>
      </c>
      <c r="C85" s="30" t="s">
        <v>86</v>
      </c>
      <c r="D85" s="4">
        <v>1</v>
      </c>
      <c r="E85" s="30"/>
      <c r="F85" s="30"/>
      <c r="G85" s="30" t="s">
        <v>82</v>
      </c>
    </row>
    <row r="86" spans="1:7" ht="36" x14ac:dyDescent="0.25">
      <c r="A86" s="4">
        <v>11</v>
      </c>
      <c r="B86" s="30" t="s">
        <v>92</v>
      </c>
      <c r="C86" s="30" t="s">
        <v>86</v>
      </c>
      <c r="D86" s="4">
        <v>1</v>
      </c>
      <c r="E86" s="30"/>
      <c r="F86" s="30"/>
      <c r="G86" s="30" t="s">
        <v>80</v>
      </c>
    </row>
    <row r="87" spans="1:7" x14ac:dyDescent="0.25">
      <c r="A87" s="34" t="s">
        <v>93</v>
      </c>
      <c r="B87" s="34"/>
      <c r="C87" s="34"/>
      <c r="D87" s="34"/>
      <c r="E87" s="34"/>
      <c r="F87" s="34"/>
      <c r="G87" s="35"/>
    </row>
    <row r="88" spans="1:7" ht="24" x14ac:dyDescent="0.25">
      <c r="A88" s="4">
        <v>1</v>
      </c>
      <c r="B88" s="30" t="s">
        <v>94</v>
      </c>
      <c r="C88" s="31" t="s">
        <v>21</v>
      </c>
      <c r="D88" s="32">
        <v>51.4</v>
      </c>
      <c r="E88" s="31"/>
      <c r="F88" s="31"/>
      <c r="G88" s="4"/>
    </row>
    <row r="90" spans="1:7" x14ac:dyDescent="0.25">
      <c r="B90" s="2" t="s">
        <v>95</v>
      </c>
    </row>
  </sheetData>
  <mergeCells count="21">
    <mergeCell ref="E41:F41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3:G23"/>
    <mergeCell ref="E24:F24"/>
    <mergeCell ref="A40:G40"/>
    <mergeCell ref="A74:G74"/>
    <mergeCell ref="E75:G75"/>
    <mergeCell ref="A87:G87"/>
    <mergeCell ref="A51:G51"/>
    <mergeCell ref="E52:F52"/>
    <mergeCell ref="A63:G63"/>
    <mergeCell ref="E64:G64"/>
    <mergeCell ref="A71:G71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2020-09-08T09:53:19Z</cp:lastPrinted>
  <dcterms:created xsi:type="dcterms:W3CDTF">2020-09-04T08:44:25Z</dcterms:created>
  <dcterms:modified xsi:type="dcterms:W3CDTF">2020-09-08T10:06:51Z</dcterms:modified>
</cp:coreProperties>
</file>